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<sst xmlns="http://schemas.openxmlformats.org/spreadsheetml/2006/main" count="53" uniqueCount="52">
  <si>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REVENUE</t>
  </si>
  <si>
    <t>MISCELLANEOUS INCOME</t>
  </si>
  <si>
    <t>TOTAL REVENUE</t>
  </si>
  <si>
    <t>ADMINISTRATIVE EXPENSES</t>
  </si>
  <si>
    <t>MANAGEMENT FEES</t>
  </si>
  <si>
    <t>TOTAL ADMINISTRATIVE EXPENSES</t>
  </si>
  <si>
    <t>RESERVES</t>
  </si>
  <si>
    <t>TOTAL RESERVES</t>
  </si>
  <si>
    <t>TOTAL EXPENSES</t>
  </si>
  <si>
    <t>SURPLUS/(DEFICIT) FUNDS</t>
  </si>
  <si>
    <t>RESIDENTIAL ASSESSMENTS</t>
  </si>
  <si>
    <t>BAD DEBTS</t>
  </si>
  <si>
    <t>TRASH REMOVAL</t>
  </si>
  <si>
    <t>POSTAGE/PRINTING</t>
  </si>
  <si>
    <t>MISCELLANEOUS</t>
  </si>
  <si>
    <t>INSURANCE</t>
  </si>
  <si>
    <t>MAINTENANCE &amp; REPAIRS</t>
  </si>
  <si>
    <t>CLEANING</t>
  </si>
  <si>
    <t>SIDEWALK/CONCRETE</t>
  </si>
  <si>
    <t>SIGNAGE</t>
  </si>
  <si>
    <t>TOTAL MAINTENANCE &amp; REPAIRS</t>
  </si>
  <si>
    <t>CONTRACTED SERVICES</t>
  </si>
  <si>
    <t>TOTAL CONTRACTED SERVICES</t>
  </si>
  <si>
    <t>SNOW REMOVAL</t>
  </si>
  <si>
    <t>SEWER MAINTENANCE</t>
  </si>
  <si>
    <t>RESERVES - PARKING LOTS</t>
  </si>
  <si>
    <t>RESERVES - TOT LOTS</t>
  </si>
  <si>
    <t>BUDGET</t>
  </si>
  <si>
    <t>TREE REMOVAL/MAINTENANCE</t>
  </si>
  <si>
    <t>28.43 mo.</t>
  </si>
  <si>
    <t>22.09 mo.</t>
  </si>
  <si>
    <t>Budget</t>
  </si>
  <si>
    <t>INTEREST INCOME - RESERVES</t>
  </si>
  <si>
    <t>LEGAL FEES COLLECTIONS</t>
  </si>
  <si>
    <t>LEGAL FEES GENERAL</t>
  </si>
  <si>
    <t>REINVESTED INTEREST</t>
  </si>
  <si>
    <t xml:space="preserve">REPLACEMENT RESERVE </t>
  </si>
  <si>
    <t>TAXES AND LICENSES</t>
  </si>
  <si>
    <t>TRASH ASSESSMENTS</t>
  </si>
  <si>
    <t>LEGAL TURNOVER FEE</t>
  </si>
  <si>
    <t>LATE CHARGES</t>
  </si>
  <si>
    <t>LEGAL FEE REIMBURSEMENTS</t>
  </si>
  <si>
    <t>INTEREST INCOME- OPERATING</t>
  </si>
  <si>
    <t>OFFICE SUPPLIES</t>
  </si>
  <si>
    <t>MINUTES/ SECRETARIAL SERVICE</t>
  </si>
  <si>
    <t>PROFESSIONAL FEES</t>
  </si>
  <si>
    <t>AUDIT &amp; TAX RETURN PREP</t>
  </si>
  <si>
    <t>GROUNDS MAINTENANCE CONTRACT</t>
  </si>
  <si>
    <t>VEHICLE MAINTENANCE</t>
  </si>
  <si>
    <t>RESERVE STUDY</t>
  </si>
  <si>
    <t>SRTHOA 2022 BUDGET</t>
  </si>
  <si>
    <t xml:space="preserve">67.70 total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</si>
</sst>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_([$$-409]* #,##0.00_);_([$$-409]* \(#,##0.00\);_([$$-409]* &quot;-&quot;??_);_(@_)"/>
    <numFmt numFmtId="168" formatCode="[$$-409]#,##0_);\([$$-409]#,##0\)"/>
    <numFmt numFmtId="169" formatCode="0.00_);\(0.00\)"/>
    <numFmt numFmtId="170" formatCode="0_);\(0\)"/>
    <numFmt numFmtId="171" formatCode="_(&quot;$&quot;* #,##0.000_);_(&quot;$&quot;* \(#,##0.000\);_(&quot;$&quot;* &quot;-&quot;??_);_(@_)"/>
  </numFmts>
  <fonts count="46">
    <font>
      <sz val="10"/>
      <name val="Arial"/>
      <family val="0"/>
    </font>
    <font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8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7" fontId="2" fillId="0" borderId="0" xfId="44" applyNumberFormat="1" applyFont="1" applyAlignment="1">
      <alignment horizontal="right"/>
    </xf>
    <xf numFmtId="167" fontId="1" fillId="0" borderId="0" xfId="44" applyNumberFormat="1" applyFont="1" applyAlignment="1">
      <alignment horizontal="center"/>
    </xf>
    <xf numFmtId="167" fontId="2" fillId="0" borderId="0" xfId="44" applyNumberFormat="1" applyFont="1" applyAlignment="1">
      <alignment horizontal="center"/>
    </xf>
    <xf numFmtId="168" fontId="1" fillId="0" borderId="0" xfId="44" applyNumberFormat="1" applyFont="1" applyAlignment="1">
      <alignment horizontal="center"/>
    </xf>
    <xf numFmtId="37" fontId="1" fillId="0" borderId="0" xfId="44" applyNumberFormat="1" applyFont="1" applyAlignment="1">
      <alignment horizontal="right"/>
    </xf>
    <xf numFmtId="3" fontId="2" fillId="0" borderId="0" xfId="44" applyNumberFormat="1" applyFont="1" applyAlignment="1">
      <alignment horizontal="righ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="125" zoomScaleNormal="125" zoomScaleSheetLayoutView="100" zoomScalePageLayoutView="0" workbookViewId="0" topLeftCell="A1">
      <selection activeCell="F58" sqref="F58"/>
    </sheetView>
  </sheetViews>
  <sheetFormatPr defaultColWidth="9.140625" defaultRowHeight="12.75"/>
  <cols>
    <col min="1" max="1" width="28.8515625" style="1" customWidth="1"/>
    <col min="2" max="2" width="1.28515625" style="1" hidden="1" customWidth="1"/>
    <col min="3" max="3" width="8.421875" style="1" hidden="1" customWidth="1"/>
    <col min="4" max="4" width="13.7109375" style="1" hidden="1" customWidth="1"/>
    <col min="5" max="5" width="0.13671875" style="11" hidden="1" customWidth="1"/>
    <col min="6" max="6" width="10.7109375" style="30" bestFit="1" customWidth="1"/>
    <col min="7" max="7" width="4.28125" style="35" customWidth="1"/>
    <col min="8" max="16384" width="9.140625" style="1" customWidth="1"/>
  </cols>
  <sheetData>
    <row r="1" ht="12.75">
      <c r="A1" s="1" t="s">
        <v>50</v>
      </c>
    </row>
    <row r="2" spans="3:6" ht="12.75">
      <c r="C2" s="13"/>
      <c r="D2" s="14">
        <v>2007</v>
      </c>
      <c r="F2" s="13">
        <v>2022</v>
      </c>
    </row>
    <row r="3" spans="3:6" ht="12.75">
      <c r="C3" s="13"/>
      <c r="D3" s="13" t="s">
        <v>27</v>
      </c>
      <c r="F3" s="31" t="s">
        <v>31</v>
      </c>
    </row>
    <row r="4" spans="3:8" ht="12.75">
      <c r="C4" s="13"/>
      <c r="E4" s="15"/>
      <c r="F4" s="31"/>
      <c r="H4" s="28"/>
    </row>
    <row r="5" spans="3:8" ht="10.5">
      <c r="C5" s="10"/>
      <c r="D5" s="10"/>
      <c r="E5" s="7"/>
      <c r="F5" s="31"/>
      <c r="G5" s="36"/>
      <c r="H5" s="27"/>
    </row>
    <row r="6" spans="1:6" ht="12.75">
      <c r="A6" s="2" t="s">
        <v>0</v>
      </c>
      <c r="B6" s="2"/>
      <c r="F6" s="32"/>
    </row>
    <row r="7" spans="1:8" ht="10.5">
      <c r="A7" s="1" t="s">
        <v>10</v>
      </c>
      <c r="C7" s="17"/>
      <c r="D7" s="16">
        <v>246667</v>
      </c>
      <c r="E7" s="20" t="s">
        <v>29</v>
      </c>
      <c r="F7" s="33">
        <v>409068</v>
      </c>
      <c r="G7" s="37">
        <v>46.89</v>
      </c>
      <c r="H7" s="11" t="s">
        <v>51</v>
      </c>
    </row>
    <row r="8" spans="1:8" ht="10.5">
      <c r="A8" s="1" t="s">
        <v>38</v>
      </c>
      <c r="C8" s="18"/>
      <c r="D8" s="11">
        <v>192681</v>
      </c>
      <c r="E8" s="20" t="s">
        <v>30</v>
      </c>
      <c r="F8" s="33">
        <v>181546</v>
      </c>
      <c r="G8" s="37">
        <v>20.81</v>
      </c>
      <c r="H8" s="11"/>
    </row>
    <row r="9" spans="1:6" ht="12.75">
      <c r="A9" s="1" t="s">
        <v>40</v>
      </c>
      <c r="C9" s="18"/>
      <c r="D9" s="1">
        <v>300</v>
      </c>
      <c r="E9" s="18"/>
      <c r="F9" s="11">
        <v>1000</v>
      </c>
    </row>
    <row r="10" spans="1:6" ht="12.75">
      <c r="A10" s="1" t="s">
        <v>41</v>
      </c>
      <c r="C10" s="18"/>
      <c r="D10" s="11">
        <v>10000</v>
      </c>
      <c r="E10" s="18"/>
      <c r="F10" s="11">
        <v>10000</v>
      </c>
    </row>
    <row r="11" spans="1:6" ht="12.75">
      <c r="A11" s="1" t="s">
        <v>42</v>
      </c>
      <c r="C11" s="18"/>
      <c r="D11" s="11"/>
      <c r="E11" s="18"/>
      <c r="F11" s="11">
        <v>100</v>
      </c>
    </row>
    <row r="12" spans="1:6" ht="12.75">
      <c r="A12" s="1" t="s">
        <v>32</v>
      </c>
      <c r="C12" s="18"/>
      <c r="D12" s="3">
        <v>9000</v>
      </c>
      <c r="E12" s="18"/>
      <c r="F12" s="11">
        <v>500</v>
      </c>
    </row>
    <row r="13" spans="1:6" ht="12.75">
      <c r="A13" s="1" t="s">
        <v>39</v>
      </c>
      <c r="C13" s="18"/>
      <c r="D13" s="3"/>
      <c r="E13" s="18"/>
      <c r="F13" s="11">
        <v>1000</v>
      </c>
    </row>
    <row r="14" spans="1:6" ht="12.75">
      <c r="A14" s="1" t="s">
        <v>1</v>
      </c>
      <c r="C14" s="18"/>
      <c r="D14" s="1">
        <v>0</v>
      </c>
      <c r="E14" s="18"/>
      <c r="F14" s="11">
        <v>2000</v>
      </c>
    </row>
    <row r="15" spans="1:6" ht="12.75">
      <c r="A15" s="2" t="s">
        <v>2</v>
      </c>
      <c r="C15" s="18"/>
      <c r="D15" s="5">
        <f>SUM(D7:D14)</f>
        <v>458648</v>
      </c>
      <c r="E15" s="18"/>
      <c r="F15" s="29">
        <f>SUM(F7:F14)</f>
        <v>605214</v>
      </c>
    </row>
    <row r="16" spans="2:6" ht="12.75">
      <c r="B16" s="2"/>
      <c r="C16" s="18"/>
      <c r="D16" s="3"/>
      <c r="E16" s="18"/>
      <c r="F16" s="33"/>
    </row>
    <row r="17" spans="1:6" ht="12.75">
      <c r="A17" s="2" t="s">
        <v>3</v>
      </c>
      <c r="C17" s="18"/>
      <c r="E17" s="18"/>
      <c r="F17" s="33"/>
    </row>
    <row r="18" spans="1:7" ht="12.75">
      <c r="A18" s="1" t="s">
        <v>4</v>
      </c>
      <c r="B18" s="2"/>
      <c r="C18" s="18"/>
      <c r="D18" s="3">
        <v>56700</v>
      </c>
      <c r="E18" s="18"/>
      <c r="F18" s="33">
        <v>126943</v>
      </c>
      <c r="G18" s="38"/>
    </row>
    <row r="19" spans="1:7" ht="12.75">
      <c r="A19" s="1" t="s">
        <v>43</v>
      </c>
      <c r="B19" s="2"/>
      <c r="C19" s="18"/>
      <c r="D19" s="3"/>
      <c r="E19" s="18"/>
      <c r="F19" s="33">
        <v>2000</v>
      </c>
      <c r="G19" s="38"/>
    </row>
    <row r="20" spans="1:6" ht="12.75">
      <c r="A20" s="1" t="s">
        <v>13</v>
      </c>
      <c r="C20" s="18"/>
      <c r="D20" s="3">
        <v>2000</v>
      </c>
      <c r="E20" s="18"/>
      <c r="F20" s="11">
        <v>5000</v>
      </c>
    </row>
    <row r="21" spans="1:6" ht="12.75">
      <c r="A21" s="1" t="s">
        <v>46</v>
      </c>
      <c r="C21" s="18"/>
      <c r="D21" s="3">
        <v>2800</v>
      </c>
      <c r="E21" s="18"/>
      <c r="F21" s="11">
        <v>5000</v>
      </c>
    </row>
    <row r="22" spans="1:6" ht="12.75">
      <c r="A22" s="1" t="s">
        <v>34</v>
      </c>
      <c r="F22" s="11">
        <v>6000</v>
      </c>
    </row>
    <row r="23" spans="1:6" ht="12.75">
      <c r="A23" s="1" t="s">
        <v>33</v>
      </c>
      <c r="C23" s="18"/>
      <c r="D23" s="3">
        <v>25000</v>
      </c>
      <c r="E23" s="18"/>
      <c r="F23" s="11">
        <v>35000</v>
      </c>
    </row>
    <row r="24" spans="1:6" ht="12.75">
      <c r="A24" s="1" t="s">
        <v>44</v>
      </c>
      <c r="C24" s="18"/>
      <c r="D24" s="3">
        <v>2400</v>
      </c>
      <c r="E24" s="18"/>
      <c r="F24" s="11">
        <v>1300</v>
      </c>
    </row>
    <row r="25" spans="1:6" ht="12.75">
      <c r="A25" s="1" t="s">
        <v>45</v>
      </c>
      <c r="C25" s="18"/>
      <c r="D25" s="3"/>
      <c r="E25" s="18"/>
      <c r="F25" s="11">
        <v>0</v>
      </c>
    </row>
    <row r="26" spans="1:6" ht="12.75">
      <c r="A26" s="1" t="s">
        <v>14</v>
      </c>
      <c r="C26" s="18"/>
      <c r="D26" s="3">
        <v>300</v>
      </c>
      <c r="E26" s="18"/>
      <c r="F26" s="11">
        <v>100</v>
      </c>
    </row>
    <row r="27" spans="1:6" ht="12.75">
      <c r="A27" s="1" t="s">
        <v>11</v>
      </c>
      <c r="C27" s="18"/>
      <c r="D27" s="4">
        <v>2000</v>
      </c>
      <c r="E27" s="18"/>
      <c r="F27" s="11">
        <v>5000</v>
      </c>
    </row>
    <row r="28" spans="1:6" ht="12.75">
      <c r="A28" s="1" t="s">
        <v>15</v>
      </c>
      <c r="C28" s="18"/>
      <c r="D28" s="3">
        <v>13000</v>
      </c>
      <c r="E28" s="18"/>
      <c r="F28" s="11">
        <v>15000</v>
      </c>
    </row>
    <row r="29" spans="1:6" ht="12.75">
      <c r="A29" s="1" t="s">
        <v>48</v>
      </c>
      <c r="C29" s="18"/>
      <c r="D29" s="3"/>
      <c r="E29" s="18"/>
      <c r="F29" s="11">
        <v>2000</v>
      </c>
    </row>
    <row r="30" spans="1:6" ht="12.75">
      <c r="A30" s="1" t="s">
        <v>37</v>
      </c>
      <c r="C30" s="18"/>
      <c r="D30" s="4"/>
      <c r="E30" s="18"/>
      <c r="F30" s="11">
        <v>300</v>
      </c>
    </row>
    <row r="31" spans="1:6" ht="12.75">
      <c r="A31" s="2" t="s">
        <v>5</v>
      </c>
      <c r="C31" s="18"/>
      <c r="D31" s="5">
        <f>SUM(D18:D28)</f>
        <v>104200</v>
      </c>
      <c r="E31" s="18"/>
      <c r="F31" s="29">
        <f>SUM(F18:F30)</f>
        <v>203643</v>
      </c>
    </row>
    <row r="32" spans="1:6" ht="12.75">
      <c r="A32" s="2"/>
      <c r="C32" s="18"/>
      <c r="D32" s="5"/>
      <c r="E32" s="18"/>
      <c r="F32" s="29"/>
    </row>
    <row r="33" spans="1:6" ht="12.75">
      <c r="A33" s="2" t="s">
        <v>21</v>
      </c>
      <c r="C33" s="18"/>
      <c r="D33" s="3"/>
      <c r="E33" s="18"/>
      <c r="F33" s="33"/>
    </row>
    <row r="34" spans="1:6" ht="12.75">
      <c r="A34" s="1" t="s">
        <v>12</v>
      </c>
      <c r="B34" s="2"/>
      <c r="C34" s="18"/>
      <c r="D34" s="3">
        <v>130000</v>
      </c>
      <c r="E34" s="18"/>
      <c r="F34" s="11">
        <v>181546</v>
      </c>
    </row>
    <row r="35" spans="1:7" ht="12.75">
      <c r="A35" s="1" t="s">
        <v>47</v>
      </c>
      <c r="C35" s="18"/>
      <c r="D35" s="3">
        <v>56236</v>
      </c>
      <c r="E35" s="18"/>
      <c r="F35" s="11">
        <v>65000</v>
      </c>
      <c r="G35" s="39"/>
    </row>
    <row r="36" spans="1:7" s="23" customFormat="1" ht="10.5">
      <c r="A36" s="1" t="s">
        <v>28</v>
      </c>
      <c r="C36" s="24"/>
      <c r="D36" s="25">
        <v>4432</v>
      </c>
      <c r="E36" s="24"/>
      <c r="F36" s="11">
        <v>20000</v>
      </c>
      <c r="G36" s="24"/>
    </row>
    <row r="37" spans="1:6" ht="12.75">
      <c r="A37" s="1" t="s">
        <v>23</v>
      </c>
      <c r="C37" s="18"/>
      <c r="D37" s="3">
        <v>8000</v>
      </c>
      <c r="E37" s="18"/>
      <c r="F37" s="11">
        <v>70000</v>
      </c>
    </row>
    <row r="38" spans="1:6" ht="12.75">
      <c r="A38" s="1" t="s">
        <v>24</v>
      </c>
      <c r="C38" s="18"/>
      <c r="D38" s="4">
        <v>2500</v>
      </c>
      <c r="E38" s="18"/>
      <c r="F38" s="11">
        <v>0</v>
      </c>
    </row>
    <row r="39" spans="1:6" ht="12.75">
      <c r="A39" s="2" t="s">
        <v>22</v>
      </c>
      <c r="C39" s="18"/>
      <c r="D39" s="5">
        <f>SUM(D34:D38)</f>
        <v>201168</v>
      </c>
      <c r="E39" s="18"/>
      <c r="F39" s="22">
        <f>SUM(F34:F38)</f>
        <v>336546</v>
      </c>
    </row>
    <row r="40" spans="2:6" ht="12.75">
      <c r="B40" s="2"/>
      <c r="C40" s="18"/>
      <c r="D40" s="11"/>
      <c r="E40" s="18"/>
      <c r="F40" s="33"/>
    </row>
    <row r="41" spans="1:6" ht="12.75">
      <c r="A41" s="2" t="s">
        <v>16</v>
      </c>
      <c r="C41" s="18"/>
      <c r="D41" s="3"/>
      <c r="E41" s="18"/>
      <c r="F41" s="33"/>
    </row>
    <row r="42" spans="1:6" ht="12.75">
      <c r="A42" s="1" t="s">
        <v>17</v>
      </c>
      <c r="B42" s="2"/>
      <c r="C42" s="18"/>
      <c r="D42" s="3">
        <v>1400</v>
      </c>
      <c r="E42" s="18"/>
      <c r="F42" s="11">
        <v>0</v>
      </c>
    </row>
    <row r="43" spans="1:6" ht="12.75">
      <c r="A43" s="1" t="s">
        <v>18</v>
      </c>
      <c r="C43" s="18"/>
      <c r="D43" s="11">
        <v>5000</v>
      </c>
      <c r="E43" s="18"/>
      <c r="F43" s="11">
        <v>5000</v>
      </c>
    </row>
    <row r="44" spans="1:6" ht="12.75">
      <c r="A44" s="1" t="s">
        <v>19</v>
      </c>
      <c r="C44" s="18"/>
      <c r="D44" s="11">
        <v>1000</v>
      </c>
      <c r="E44" s="18"/>
      <c r="F44" s="11">
        <v>500</v>
      </c>
    </row>
    <row r="45" spans="1:6" ht="12.75">
      <c r="A45" s="1" t="s">
        <v>49</v>
      </c>
      <c r="C45" s="18"/>
      <c r="D45" s="11"/>
      <c r="E45" s="18"/>
      <c r="F45" s="11">
        <v>0</v>
      </c>
    </row>
    <row r="46" spans="1:6" ht="12.75">
      <c r="A46" s="1" t="s">
        <v>14</v>
      </c>
      <c r="C46" s="18"/>
      <c r="D46" s="4">
        <v>4000</v>
      </c>
      <c r="E46" s="18"/>
      <c r="F46" s="6">
        <v>4000</v>
      </c>
    </row>
    <row r="47" spans="1:6" ht="12.75">
      <c r="A47" s="2" t="s">
        <v>20</v>
      </c>
      <c r="C47" s="18"/>
      <c r="D47" s="5">
        <f>SUM(D42:D46)</f>
        <v>11400</v>
      </c>
      <c r="E47" s="18"/>
      <c r="F47" s="29">
        <f>SUM(F42:F46)</f>
        <v>9500</v>
      </c>
    </row>
    <row r="48" spans="2:6" ht="12.75">
      <c r="B48" s="2"/>
      <c r="C48" s="18"/>
      <c r="E48" s="18"/>
      <c r="F48" s="33"/>
    </row>
    <row r="49" spans="1:6" ht="12.75">
      <c r="A49" s="2" t="s">
        <v>6</v>
      </c>
      <c r="B49" s="2"/>
      <c r="C49" s="18"/>
      <c r="D49" s="7"/>
      <c r="E49" s="18"/>
      <c r="F49" s="33"/>
    </row>
    <row r="50" spans="1:7" s="23" customFormat="1" ht="10.5">
      <c r="A50" s="1" t="s">
        <v>36</v>
      </c>
      <c r="C50" s="24"/>
      <c r="D50" s="26">
        <v>30000</v>
      </c>
      <c r="E50" s="24"/>
      <c r="F50" s="33">
        <v>1000</v>
      </c>
      <c r="G50" s="24"/>
    </row>
    <row r="51" spans="1:6" ht="12.75">
      <c r="A51" s="1" t="s">
        <v>25</v>
      </c>
      <c r="C51" s="18"/>
      <c r="D51" s="11">
        <v>70380</v>
      </c>
      <c r="E51" s="18"/>
      <c r="F51" s="33">
        <v>40000</v>
      </c>
    </row>
    <row r="52" spans="1:6" ht="12.75">
      <c r="A52" s="1" t="s">
        <v>26</v>
      </c>
      <c r="C52" s="18"/>
      <c r="D52" s="12">
        <v>40000</v>
      </c>
      <c r="E52" s="18"/>
      <c r="F52" s="33">
        <v>14375</v>
      </c>
    </row>
    <row r="53" spans="1:6" ht="12.75">
      <c r="A53" s="1" t="s">
        <v>35</v>
      </c>
      <c r="C53" s="18"/>
      <c r="D53" s="8"/>
      <c r="E53" s="18"/>
      <c r="F53" s="33">
        <v>150</v>
      </c>
    </row>
    <row r="54" spans="1:6" ht="12.75">
      <c r="A54" s="2" t="s">
        <v>7</v>
      </c>
      <c r="C54" s="18"/>
      <c r="D54" s="7">
        <v>140380</v>
      </c>
      <c r="E54" s="18"/>
      <c r="F54" s="34">
        <f>SUM(F50:F53)</f>
        <v>55525</v>
      </c>
    </row>
    <row r="55" ht="12.75">
      <c r="F55" s="32"/>
    </row>
    <row r="56" spans="4:5" ht="0.75" customHeight="1">
      <c r="D56" s="6"/>
      <c r="E56" s="18"/>
    </row>
    <row r="57" spans="1:6" ht="12.75">
      <c r="A57" s="2" t="s">
        <v>8</v>
      </c>
      <c r="C57" s="6"/>
      <c r="D57" s="7" t="e">
        <f>SUM(D31+D47+#REF!+D54)</f>
        <v>#REF!</v>
      </c>
      <c r="E57" s="18"/>
      <c r="F57" s="34">
        <v>605214</v>
      </c>
    </row>
    <row r="58" spans="2:5" ht="10.5" customHeight="1">
      <c r="B58" s="2"/>
      <c r="C58" s="18"/>
      <c r="E58" s="18"/>
    </row>
    <row r="59" ht="12.75" hidden="1">
      <c r="E59" s="19"/>
    </row>
    <row r="60" spans="1:6" ht="10.5" customHeight="1">
      <c r="A60" s="2" t="s">
        <v>9</v>
      </c>
      <c r="D60" s="7">
        <v>0</v>
      </c>
      <c r="E60" s="18"/>
      <c r="F60" s="29">
        <v>0</v>
      </c>
    </row>
    <row r="61" ht="12.75" hidden="1">
      <c r="E61" s="18"/>
    </row>
    <row r="62" ht="12.75">
      <c r="E62" s="21"/>
    </row>
    <row r="63" ht="0.75" customHeight="1"/>
    <row r="65" ht="12.75"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ht="12.75">
      <c r="C223" s="9"/>
    </row>
  </sheetData>
  <sheetProtection/>
  <printOptions/>
  <pageMargins left="0.75" right="0.58" top="1" bottom="1" header="0.5" footer="0.5"/>
  <pageSetup horizontalDpi="600" verticalDpi="600" orientation="portrait" scale="95" r:id="rId1"/>
  <headerFooter alignWithMargins="0">
    <oddHeader>&amp;L&amp;"Arial,Bold"SUGARLAND RUN TOWNHOUSE OWNERS ASSOCIATION&amp;RPage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McLaughlin</dc:creator>
  <cp:keywords/>
  <dc:description/>
  <cp:lastModifiedBy>Gabby</cp:lastModifiedBy>
  <cp:lastPrinted>2020-12-14T15:51:22Z</cp:lastPrinted>
  <dcterms:created xsi:type="dcterms:W3CDTF">2000-09-15T18:46:52Z</dcterms:created>
  <dcterms:modified xsi:type="dcterms:W3CDTF">2021-11-23T17:22:20Z</dcterms:modified>
  <cp:category/>
  <cp:version/>
  <cp:contentType/>
  <cp:contentStatus/>
</cp:coreProperties>
</file>